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bilisimall-my.sharepoint.com/personal/z_abramia_tbilisimall_com/Documents/Documents/Mall projects/Mall Capital Renovation/"/>
    </mc:Choice>
  </mc:AlternateContent>
  <xr:revisionPtr revIDLastSave="64" documentId="8_{E8FF02C5-8D96-41CB-B53B-216641C2792A}" xr6:coauthVersionLast="47" xr6:coauthVersionMax="47" xr10:uidLastSave="{BEA27257-6696-4264-B662-8557389E7B49}"/>
  <bookViews>
    <workbookView xWindow="-108" yWindow="-108" windowWidth="23256" windowHeight="12576" xr2:uid="{F42754CF-E28E-4B04-9640-4BDADCF30D51}"/>
  </bookViews>
  <sheets>
    <sheet name="Alukabond columns" sheetId="2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2" l="1"/>
  <c r="I38" i="2"/>
  <c r="H35" i="2" l="1"/>
  <c r="H34" i="2"/>
  <c r="E37" i="2" l="1"/>
  <c r="E38" i="2"/>
  <c r="E40" i="2"/>
  <c r="C34" i="2"/>
  <c r="C35" i="2"/>
  <c r="E41" i="2"/>
</calcChain>
</file>

<file path=xl/sharedStrings.xml><?xml version="1.0" encoding="utf-8"?>
<sst xmlns="http://schemas.openxmlformats.org/spreadsheetml/2006/main" count="85" uniqueCount="32">
  <si>
    <t>B Block</t>
  </si>
  <si>
    <t>C Block</t>
  </si>
  <si>
    <t>A Block</t>
  </si>
  <si>
    <t>1st floor</t>
  </si>
  <si>
    <t>H-m</t>
  </si>
  <si>
    <t>L-m</t>
  </si>
  <si>
    <t>Color Gold</t>
  </si>
  <si>
    <t>Color Silver</t>
  </si>
  <si>
    <t>2nd floor</t>
  </si>
  <si>
    <t>3rd floor</t>
  </si>
  <si>
    <t>Gold</t>
  </si>
  <si>
    <t>Silver</t>
  </si>
  <si>
    <t>4th floor</t>
  </si>
  <si>
    <t>Full</t>
  </si>
  <si>
    <t>silver QTY</t>
  </si>
  <si>
    <t>Gold QTY</t>
  </si>
  <si>
    <t>full QTY</t>
  </si>
  <si>
    <t>0.5 QTY</t>
  </si>
  <si>
    <t>sq.m. (no 4th floor</t>
  </si>
  <si>
    <t>0.75 QTY</t>
  </si>
  <si>
    <t>The Alukabond segment sizes</t>
  </si>
  <si>
    <t>Height</t>
  </si>
  <si>
    <t>Segment linear length</t>
  </si>
  <si>
    <t>m</t>
  </si>
  <si>
    <t>NA</t>
  </si>
  <si>
    <t>sq.m 4th floor</t>
  </si>
  <si>
    <t>sq.m. 4th floor</t>
  </si>
  <si>
    <r>
      <rPr>
        <b/>
        <sz val="14"/>
        <color theme="1"/>
        <rFont val="Calibri"/>
        <family val="2"/>
        <scheme val="minor"/>
      </rPr>
      <t>Alucabond dressed columns.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The columns are enclosed with 4 sectors of round panels, which height is 1.26m and round segment linear size is 0.64m. The segments are distancing between each other (horizontally and vertically) on 1.5-2 cm. </t>
    </r>
  </si>
  <si>
    <t>Silver Color columns QTY</t>
  </si>
  <si>
    <t>Gold Color columns QTY</t>
  </si>
  <si>
    <t>half</t>
  </si>
  <si>
    <t>half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</si>
</sst>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NumberFormat="1"/>
    <xf numFmtId="0" fontId="0" fillId="0" borderId="1" xfId="0" applyBorder="1"/>
    <xf numFmtId="0" fontId="0" fillId="0" borderId="1" xfId="0" applyNumberFormat="1" applyBorder="1"/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/>
    <xf numFmtId="0" fontId="0" fillId="0" borderId="0" xfId="0" applyNumberFormat="1" applyBorder="1"/>
    <xf numFmtId="0" fontId="0" fillId="0" borderId="0" xfId="0" applyNumberFormat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9" xfId="0" applyNumberFormat="1" applyBorder="1"/>
    <xf numFmtId="0" fontId="1" fillId="0" borderId="12" xfId="0" applyFont="1" applyBorder="1"/>
    <xf numFmtId="0" fontId="0" fillId="0" borderId="14" xfId="0" applyNumberFormat="1" applyBorder="1"/>
    <xf numFmtId="0" fontId="1" fillId="0" borderId="15" xfId="0" applyFont="1" applyBorder="1"/>
    <xf numFmtId="0" fontId="0" fillId="0" borderId="8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NumberFormat="1" applyBorder="1" applyAlignment="1">
      <alignment wrapText="1"/>
    </xf>
    <xf numFmtId="0" fontId="0" fillId="0" borderId="14" xfId="0" applyNumberFormat="1" applyBorder="1" applyAlignment="1">
      <alignment wrapText="1"/>
    </xf>
    <xf numFmtId="0" fontId="0" fillId="0" borderId="10" xfId="0" applyNumberFormat="1" applyBorder="1"/>
    <xf numFmtId="0" fontId="0" fillId="0" borderId="12" xfId="0" applyNumberFormat="1" applyBorder="1"/>
    <xf numFmtId="0" fontId="0" fillId="0" borderId="15" xfId="0" applyNumberFormat="1" applyBorder="1"/>
    <xf numFmtId="0" fontId="0" fillId="0" borderId="9" xfId="0" applyFill="1" applyBorder="1" applyAlignment="1">
      <alignment textRotation="90" wrapText="1"/>
    </xf>
    <xf numFmtId="0" fontId="0" fillId="0" borderId="14" xfId="0" applyFill="1" applyBorder="1" applyAlignment="1">
      <alignment textRotation="90" wrapText="1"/>
    </xf>
    <xf numFmtId="0" fontId="0" fillId="0" borderId="29" xfId="0" applyFill="1" applyBorder="1" applyAlignment="1">
      <alignment textRotation="90"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6B74E-ADE4-4355-8111-6023DB6629FD}">
  <dimension ref="A1:I46"/>
  <sheetViews>
    <sheetView tabSelected="1" workbookViewId="0">
      <selection activeCell="E37" sqref="E37:E42"/>
    </sheetView>
  </sheetViews>
  <sheetFormatPr defaultRowHeight="14.4" x14ac:dyDescent="0.3"/>
  <cols>
    <col min="1" max="1" width="6.44140625" customWidth="1"/>
    <col min="2" max="2" width="8" customWidth="1"/>
    <col min="3" max="3" width="14" customWidth="1"/>
    <col min="4" max="4" width="4.88671875" customWidth="1"/>
    <col min="5" max="5" width="8" style="3" customWidth="1"/>
    <col min="6" max="6" width="14.44140625" customWidth="1"/>
    <col min="7" max="7" width="4.33203125" customWidth="1"/>
    <col min="8" max="8" width="8.6640625" customWidth="1"/>
    <col min="9" max="9" width="14.88671875" customWidth="1"/>
  </cols>
  <sheetData>
    <row r="1" spans="1:9" x14ac:dyDescent="0.3">
      <c r="A1" s="50" t="s">
        <v>27</v>
      </c>
      <c r="B1" s="51"/>
      <c r="C1" s="51"/>
      <c r="D1" s="51"/>
      <c r="E1" s="51"/>
      <c r="F1" s="51"/>
      <c r="G1" s="51"/>
      <c r="H1" s="51"/>
      <c r="I1" s="52"/>
    </row>
    <row r="2" spans="1:9" ht="23.4" customHeight="1" x14ac:dyDescent="0.3">
      <c r="A2" s="53"/>
      <c r="B2" s="54"/>
      <c r="C2" s="54"/>
      <c r="D2" s="54"/>
      <c r="E2" s="54"/>
      <c r="F2" s="54"/>
      <c r="G2" s="54"/>
      <c r="H2" s="54"/>
      <c r="I2" s="55"/>
    </row>
    <row r="3" spans="1:9" ht="22.2" customHeight="1" thickBot="1" x14ac:dyDescent="0.35">
      <c r="A3" s="53"/>
      <c r="B3" s="54"/>
      <c r="C3" s="54"/>
      <c r="D3" s="54"/>
      <c r="E3" s="54"/>
      <c r="F3" s="54"/>
      <c r="G3" s="54"/>
      <c r="H3" s="54"/>
      <c r="I3" s="55"/>
    </row>
    <row r="4" spans="1:9" ht="15" thickBot="1" x14ac:dyDescent="0.35">
      <c r="A4" s="71" t="s">
        <v>2</v>
      </c>
      <c r="B4" s="72"/>
      <c r="C4" s="73"/>
      <c r="D4" s="71" t="s">
        <v>0</v>
      </c>
      <c r="E4" s="72"/>
      <c r="F4" s="73"/>
      <c r="G4" s="71" t="s">
        <v>1</v>
      </c>
      <c r="H4" s="72"/>
      <c r="I4" s="73"/>
    </row>
    <row r="5" spans="1:9" ht="15" thickBot="1" x14ac:dyDescent="0.35">
      <c r="A5" s="56" t="s">
        <v>3</v>
      </c>
      <c r="B5" s="57"/>
      <c r="C5" s="57"/>
      <c r="D5" s="57"/>
      <c r="E5" s="57"/>
      <c r="F5" s="57"/>
      <c r="G5" s="57"/>
      <c r="H5" s="57"/>
      <c r="I5" s="58"/>
    </row>
    <row r="6" spans="1:9" x14ac:dyDescent="0.3">
      <c r="A6" s="62" t="s">
        <v>24</v>
      </c>
      <c r="B6" s="63"/>
      <c r="C6" s="64"/>
      <c r="D6" s="45" t="s">
        <v>6</v>
      </c>
      <c r="E6" s="18" t="s">
        <v>4</v>
      </c>
      <c r="F6" s="12">
        <v>4.75</v>
      </c>
      <c r="G6" s="45" t="s">
        <v>7</v>
      </c>
      <c r="H6" s="11" t="s">
        <v>4</v>
      </c>
      <c r="I6" s="12">
        <v>4.67</v>
      </c>
    </row>
    <row r="7" spans="1:9" x14ac:dyDescent="0.3">
      <c r="A7" s="65"/>
      <c r="B7" s="66"/>
      <c r="C7" s="67"/>
      <c r="D7" s="46"/>
      <c r="E7" s="5" t="s">
        <v>5</v>
      </c>
      <c r="F7" s="14">
        <v>2.5499999999999998</v>
      </c>
      <c r="G7" s="46"/>
      <c r="H7" s="4" t="s">
        <v>5</v>
      </c>
      <c r="I7" s="14">
        <v>2.5499999999999998</v>
      </c>
    </row>
    <row r="8" spans="1:9" ht="14.4" customHeight="1" x14ac:dyDescent="0.3">
      <c r="A8" s="65"/>
      <c r="B8" s="66"/>
      <c r="C8" s="67"/>
      <c r="D8" s="46"/>
      <c r="E8" s="5" t="s">
        <v>16</v>
      </c>
      <c r="F8" s="19">
        <v>7</v>
      </c>
      <c r="G8" s="46"/>
      <c r="H8" s="5" t="s">
        <v>16</v>
      </c>
      <c r="I8" s="19">
        <v>11</v>
      </c>
    </row>
    <row r="9" spans="1:9" x14ac:dyDescent="0.3">
      <c r="A9" s="65"/>
      <c r="B9" s="66"/>
      <c r="C9" s="67"/>
      <c r="D9" s="46"/>
      <c r="E9" s="5" t="s">
        <v>31</v>
      </c>
      <c r="F9" s="19">
        <v>5</v>
      </c>
      <c r="G9" s="46"/>
      <c r="H9" s="5" t="s">
        <v>31</v>
      </c>
      <c r="I9" s="19">
        <v>7</v>
      </c>
    </row>
    <row r="10" spans="1:9" ht="15" thickBot="1" x14ac:dyDescent="0.35">
      <c r="A10" s="68"/>
      <c r="B10" s="69"/>
      <c r="C10" s="70"/>
      <c r="D10" s="47"/>
      <c r="E10" s="20" t="s">
        <v>19</v>
      </c>
      <c r="F10" s="21">
        <v>2</v>
      </c>
      <c r="G10" s="47"/>
      <c r="H10" s="20" t="s">
        <v>19</v>
      </c>
      <c r="I10" s="21">
        <v>1</v>
      </c>
    </row>
    <row r="11" spans="1:9" ht="15" thickBot="1" x14ac:dyDescent="0.35">
      <c r="A11" s="56" t="s">
        <v>8</v>
      </c>
      <c r="B11" s="57"/>
      <c r="C11" s="57"/>
      <c r="D11" s="57"/>
      <c r="E11" s="57"/>
      <c r="F11" s="57"/>
      <c r="G11" s="57"/>
      <c r="H11" s="57"/>
      <c r="I11" s="58"/>
    </row>
    <row r="12" spans="1:9" x14ac:dyDescent="0.3">
      <c r="A12" s="45" t="s">
        <v>7</v>
      </c>
      <c r="B12" s="18" t="s">
        <v>4</v>
      </c>
      <c r="C12" s="12">
        <v>3.85</v>
      </c>
      <c r="D12" s="45" t="s">
        <v>6</v>
      </c>
      <c r="E12" s="18" t="s">
        <v>4</v>
      </c>
      <c r="F12" s="12">
        <v>3.85</v>
      </c>
      <c r="G12" s="45" t="s">
        <v>7</v>
      </c>
      <c r="H12" s="11" t="s">
        <v>4</v>
      </c>
      <c r="I12" s="12">
        <v>3.8</v>
      </c>
    </row>
    <row r="13" spans="1:9" x14ac:dyDescent="0.3">
      <c r="A13" s="46"/>
      <c r="B13" s="5" t="s">
        <v>5</v>
      </c>
      <c r="C13" s="14">
        <v>2.5499999999999998</v>
      </c>
      <c r="D13" s="46"/>
      <c r="E13" s="5" t="s">
        <v>5</v>
      </c>
      <c r="F13" s="14">
        <v>2.5499999999999998</v>
      </c>
      <c r="G13" s="46"/>
      <c r="H13" s="4" t="s">
        <v>5</v>
      </c>
      <c r="I13" s="14">
        <v>2.5499999999999998</v>
      </c>
    </row>
    <row r="14" spans="1:9" ht="14.4" customHeight="1" x14ac:dyDescent="0.3">
      <c r="A14" s="46"/>
      <c r="B14" s="5" t="s">
        <v>16</v>
      </c>
      <c r="C14" s="19">
        <v>5</v>
      </c>
      <c r="D14" s="46"/>
      <c r="E14" s="5" t="s">
        <v>16</v>
      </c>
      <c r="F14" s="19">
        <v>15</v>
      </c>
      <c r="G14" s="46"/>
      <c r="H14" s="5" t="s">
        <v>16</v>
      </c>
      <c r="I14" s="19">
        <v>29</v>
      </c>
    </row>
    <row r="15" spans="1:9" x14ac:dyDescent="0.3">
      <c r="A15" s="46"/>
      <c r="B15" s="5" t="s">
        <v>31</v>
      </c>
      <c r="C15" s="19">
        <v>17</v>
      </c>
      <c r="D15" s="46"/>
      <c r="E15" s="5" t="s">
        <v>31</v>
      </c>
      <c r="F15" s="19">
        <v>5</v>
      </c>
      <c r="G15" s="46"/>
      <c r="H15" s="5" t="s">
        <v>31</v>
      </c>
      <c r="I15" s="14">
        <v>0</v>
      </c>
    </row>
    <row r="16" spans="1:9" ht="15" thickBot="1" x14ac:dyDescent="0.35">
      <c r="A16" s="47"/>
      <c r="B16" s="16"/>
      <c r="C16" s="17"/>
      <c r="D16" s="47"/>
      <c r="E16" s="20"/>
      <c r="F16" s="17">
        <v>0</v>
      </c>
      <c r="G16" s="47"/>
      <c r="H16" s="16"/>
      <c r="I16" s="17"/>
    </row>
    <row r="17" spans="1:9" ht="15" thickBot="1" x14ac:dyDescent="0.35">
      <c r="A17" s="56" t="s">
        <v>9</v>
      </c>
      <c r="B17" s="57"/>
      <c r="C17" s="57"/>
      <c r="D17" s="57"/>
      <c r="E17" s="57"/>
      <c r="F17" s="57"/>
      <c r="G17" s="57"/>
      <c r="H17" s="57"/>
      <c r="I17" s="58"/>
    </row>
    <row r="18" spans="1:9" ht="14.4" customHeight="1" x14ac:dyDescent="0.3">
      <c r="A18" s="45" t="s">
        <v>7</v>
      </c>
      <c r="B18" s="18" t="s">
        <v>4</v>
      </c>
      <c r="C18" s="12">
        <v>3.85</v>
      </c>
      <c r="D18" s="48" t="s">
        <v>10</v>
      </c>
      <c r="E18" s="18" t="s">
        <v>4</v>
      </c>
      <c r="F18" s="12">
        <v>3.85</v>
      </c>
      <c r="G18" s="59" t="s">
        <v>11</v>
      </c>
      <c r="H18" s="11" t="s">
        <v>4</v>
      </c>
      <c r="I18" s="12">
        <v>6.44</v>
      </c>
    </row>
    <row r="19" spans="1:9" x14ac:dyDescent="0.3">
      <c r="A19" s="46"/>
      <c r="B19" s="5" t="s">
        <v>5</v>
      </c>
      <c r="C19" s="14">
        <v>2.5499999999999998</v>
      </c>
      <c r="D19" s="49"/>
      <c r="E19" s="5" t="s">
        <v>5</v>
      </c>
      <c r="F19" s="14">
        <v>2.5499999999999998</v>
      </c>
      <c r="G19" s="60"/>
      <c r="H19" s="4" t="s">
        <v>5</v>
      </c>
      <c r="I19" s="14">
        <v>2.5499999999999998</v>
      </c>
    </row>
    <row r="20" spans="1:9" x14ac:dyDescent="0.3">
      <c r="A20" s="46"/>
      <c r="B20" s="5" t="s">
        <v>16</v>
      </c>
      <c r="C20" s="19">
        <v>6</v>
      </c>
      <c r="D20" s="49"/>
      <c r="E20" s="5" t="s">
        <v>16</v>
      </c>
      <c r="F20" s="19">
        <v>20</v>
      </c>
      <c r="G20" s="60"/>
      <c r="H20" s="5" t="s">
        <v>16</v>
      </c>
      <c r="I20" s="19">
        <v>15</v>
      </c>
    </row>
    <row r="21" spans="1:9" x14ac:dyDescent="0.3">
      <c r="A21" s="46"/>
      <c r="B21" s="5" t="s">
        <v>31</v>
      </c>
      <c r="C21" s="19">
        <v>15</v>
      </c>
      <c r="D21" s="13" t="s">
        <v>11</v>
      </c>
      <c r="E21" s="5" t="s">
        <v>16</v>
      </c>
      <c r="F21" s="19">
        <v>11</v>
      </c>
      <c r="G21" s="60"/>
      <c r="H21" s="5" t="s">
        <v>31</v>
      </c>
      <c r="I21" s="19">
        <v>3</v>
      </c>
    </row>
    <row r="22" spans="1:9" x14ac:dyDescent="0.3">
      <c r="A22" s="46"/>
      <c r="B22" s="5" t="s">
        <v>31</v>
      </c>
      <c r="C22" s="19">
        <v>3</v>
      </c>
      <c r="D22" s="13"/>
      <c r="E22" s="5"/>
      <c r="F22" s="14"/>
      <c r="G22" s="60"/>
      <c r="H22" s="4" t="s">
        <v>4</v>
      </c>
      <c r="I22" s="14">
        <v>3.85</v>
      </c>
    </row>
    <row r="23" spans="1:9" x14ac:dyDescent="0.3">
      <c r="A23" s="13"/>
      <c r="B23" s="4"/>
      <c r="C23" s="14"/>
      <c r="D23" s="13"/>
      <c r="E23" s="5"/>
      <c r="F23" s="14"/>
      <c r="G23" s="60"/>
      <c r="H23" s="4" t="s">
        <v>5</v>
      </c>
      <c r="I23" s="14">
        <v>2.5499999999999998</v>
      </c>
    </row>
    <row r="24" spans="1:9" ht="15" thickBot="1" x14ac:dyDescent="0.35">
      <c r="A24" s="15"/>
      <c r="B24" s="16"/>
      <c r="C24" s="17"/>
      <c r="D24" s="15"/>
      <c r="E24" s="20"/>
      <c r="F24" s="17"/>
      <c r="G24" s="61"/>
      <c r="H24" s="20" t="s">
        <v>16</v>
      </c>
      <c r="I24" s="21">
        <v>6</v>
      </c>
    </row>
    <row r="25" spans="1:9" ht="15" thickBot="1" x14ac:dyDescent="0.35">
      <c r="A25" s="56" t="s">
        <v>12</v>
      </c>
      <c r="B25" s="57"/>
      <c r="C25" s="57"/>
      <c r="D25" s="57"/>
      <c r="E25" s="57"/>
      <c r="F25" s="57"/>
      <c r="G25" s="57"/>
      <c r="H25" s="57"/>
      <c r="I25" s="58"/>
    </row>
    <row r="26" spans="1:9" x14ac:dyDescent="0.3">
      <c r="A26" s="45" t="s">
        <v>7</v>
      </c>
      <c r="B26" s="18" t="s">
        <v>4</v>
      </c>
      <c r="C26" s="12">
        <v>3.85</v>
      </c>
      <c r="D26" s="45" t="s">
        <v>6</v>
      </c>
      <c r="E26" s="18" t="s">
        <v>4</v>
      </c>
      <c r="F26" s="12">
        <v>3.85</v>
      </c>
      <c r="G26" s="62" t="s">
        <v>24</v>
      </c>
      <c r="H26" s="63"/>
      <c r="I26" s="64"/>
    </row>
    <row r="27" spans="1:9" x14ac:dyDescent="0.3">
      <c r="A27" s="46"/>
      <c r="B27" s="5" t="s">
        <v>5</v>
      </c>
      <c r="C27" s="14">
        <v>2.5499999999999998</v>
      </c>
      <c r="D27" s="46"/>
      <c r="E27" s="5" t="s">
        <v>5</v>
      </c>
      <c r="F27" s="14">
        <v>2.5499999999999998</v>
      </c>
      <c r="G27" s="65"/>
      <c r="H27" s="66"/>
      <c r="I27" s="67"/>
    </row>
    <row r="28" spans="1:9" x14ac:dyDescent="0.3">
      <c r="A28" s="46"/>
      <c r="B28" s="5" t="s">
        <v>16</v>
      </c>
      <c r="C28" s="19">
        <v>5</v>
      </c>
      <c r="D28" s="46"/>
      <c r="E28" s="5" t="s">
        <v>16</v>
      </c>
      <c r="F28" s="19">
        <v>20</v>
      </c>
      <c r="G28" s="65"/>
      <c r="H28" s="66"/>
      <c r="I28" s="67"/>
    </row>
    <row r="29" spans="1:9" ht="15" thickBot="1" x14ac:dyDescent="0.35">
      <c r="A29" s="47"/>
      <c r="B29" s="20" t="s">
        <v>17</v>
      </c>
      <c r="C29" s="21">
        <v>18</v>
      </c>
      <c r="D29" s="47"/>
      <c r="E29" s="20"/>
      <c r="F29" s="17"/>
      <c r="G29" s="68"/>
      <c r="H29" s="69"/>
      <c r="I29" s="70"/>
    </row>
    <row r="30" spans="1:9" x14ac:dyDescent="0.3">
      <c r="A30" s="6"/>
      <c r="B30" s="7"/>
      <c r="C30" s="7"/>
      <c r="D30" s="7"/>
      <c r="E30" s="8"/>
      <c r="F30" s="7"/>
      <c r="G30" s="7"/>
      <c r="H30" s="7"/>
      <c r="I30" s="7"/>
    </row>
    <row r="31" spans="1:9" x14ac:dyDescent="0.3">
      <c r="A31" s="6"/>
      <c r="B31" s="7"/>
      <c r="C31" s="7"/>
      <c r="D31" s="7"/>
      <c r="E31" s="8"/>
      <c r="F31" s="7"/>
      <c r="G31" s="7"/>
      <c r="H31" s="7"/>
      <c r="I31" s="7"/>
    </row>
    <row r="32" spans="1:9" x14ac:dyDescent="0.3">
      <c r="A32" s="6"/>
      <c r="B32" s="7"/>
      <c r="C32" s="7"/>
      <c r="D32" s="7"/>
      <c r="E32" s="8"/>
      <c r="F32" s="7"/>
      <c r="G32" s="7"/>
      <c r="H32" s="7"/>
      <c r="I32" s="7"/>
    </row>
    <row r="33" spans="1:9" ht="15" thickBot="1" x14ac:dyDescent="0.35">
      <c r="A33" s="6"/>
      <c r="B33" s="7"/>
      <c r="C33" s="7"/>
      <c r="D33" s="7"/>
      <c r="E33" s="8"/>
      <c r="F33" s="7"/>
      <c r="G33" s="7"/>
      <c r="H33" s="7"/>
      <c r="I33" s="7"/>
    </row>
    <row r="34" spans="1:9" ht="66" x14ac:dyDescent="0.3">
      <c r="A34" s="22" t="s">
        <v>14</v>
      </c>
      <c r="B34" s="36" t="s">
        <v>18</v>
      </c>
      <c r="C34" s="39">
        <f>(C20+C21/2+C14+C15/2+F21+I14+I24)*C12*C13+(I8+I9/2+I10*0.75)*I6*I7+(I20+I21/2)*I18*I19</f>
        <v>1169.2451249999999</v>
      </c>
      <c r="D34" s="7"/>
      <c r="E34" s="8"/>
      <c r="F34" s="22" t="s">
        <v>14</v>
      </c>
      <c r="G34" s="38" t="s">
        <v>25</v>
      </c>
      <c r="H34" s="41">
        <f>C28*C27*C26+C29*0.5*C27*C26</f>
        <v>137.44499999999999</v>
      </c>
      <c r="I34" s="42"/>
    </row>
    <row r="35" spans="1:9" ht="69.599999999999994" thickBot="1" x14ac:dyDescent="0.35">
      <c r="A35" s="23" t="s">
        <v>15</v>
      </c>
      <c r="B35" s="37" t="s">
        <v>18</v>
      </c>
      <c r="C35" s="40">
        <f>(F8+F9*0.5+F10*0.75)*F6*F7+(F14+F15/2)*F12*F13+F20*F19*F18</f>
        <v>501.39374999999995</v>
      </c>
      <c r="D35" s="7"/>
      <c r="E35" s="8"/>
      <c r="F35" s="23" t="s">
        <v>15</v>
      </c>
      <c r="G35" s="37" t="s">
        <v>26</v>
      </c>
      <c r="H35" s="43">
        <f>F28*F27*F26</f>
        <v>196.35</v>
      </c>
      <c r="I35" s="44"/>
    </row>
    <row r="36" spans="1:9" ht="15" thickBot="1" x14ac:dyDescent="0.35"/>
    <row r="37" spans="1:9" s="1" customFormat="1" ht="28.8" x14ac:dyDescent="0.3">
      <c r="C37" s="24" t="s">
        <v>28</v>
      </c>
      <c r="D37" s="25" t="s">
        <v>13</v>
      </c>
      <c r="E37" s="26">
        <f>C14 +C20 +F21+I8+I14+I20+I24</f>
        <v>83</v>
      </c>
      <c r="I37" s="1">
        <f>C34+H34</f>
        <v>1306.6901249999999</v>
      </c>
    </row>
    <row r="38" spans="1:9" s="1" customFormat="1" ht="15" thickBot="1" x14ac:dyDescent="0.35">
      <c r="C38" s="27"/>
      <c r="D38" s="28" t="s">
        <v>30</v>
      </c>
      <c r="E38" s="29">
        <f>C15+C21+I9+I21</f>
        <v>42</v>
      </c>
      <c r="I38" s="1">
        <f>C35+H35</f>
        <v>697.74374999999998</v>
      </c>
    </row>
    <row r="39" spans="1:9" s="1" customFormat="1" ht="15" thickBot="1" x14ac:dyDescent="0.35">
      <c r="E39" s="9"/>
    </row>
    <row r="40" spans="1:9" s="1" customFormat="1" ht="28.8" x14ac:dyDescent="0.3">
      <c r="C40" s="24" t="s">
        <v>29</v>
      </c>
      <c r="D40" s="25" t="s">
        <v>13</v>
      </c>
      <c r="E40" s="26">
        <f>F8+F14+F20</f>
        <v>42</v>
      </c>
    </row>
    <row r="41" spans="1:9" s="1" customFormat="1" x14ac:dyDescent="0.3">
      <c r="C41" s="30"/>
      <c r="D41" s="2" t="s">
        <v>30</v>
      </c>
      <c r="E41" s="31">
        <f>F15+F9</f>
        <v>10</v>
      </c>
    </row>
    <row r="42" spans="1:9" s="1" customFormat="1" ht="15" thickBot="1" x14ac:dyDescent="0.35">
      <c r="C42" s="27"/>
      <c r="D42" s="32">
        <v>0.75</v>
      </c>
      <c r="E42" s="29">
        <v>2</v>
      </c>
    </row>
    <row r="43" spans="1:9" ht="15" thickBot="1" x14ac:dyDescent="0.35"/>
    <row r="44" spans="1:9" x14ac:dyDescent="0.3">
      <c r="C44" s="10" t="s">
        <v>20</v>
      </c>
      <c r="D44" s="11"/>
      <c r="E44" s="33"/>
    </row>
    <row r="45" spans="1:9" x14ac:dyDescent="0.3">
      <c r="C45" s="13" t="s">
        <v>21</v>
      </c>
      <c r="D45" s="4" t="s">
        <v>23</v>
      </c>
      <c r="E45" s="34">
        <v>1.26</v>
      </c>
    </row>
    <row r="46" spans="1:9" ht="15" thickBot="1" x14ac:dyDescent="0.35">
      <c r="C46" s="15" t="s">
        <v>22</v>
      </c>
      <c r="D46" s="16" t="s">
        <v>23</v>
      </c>
      <c r="E46" s="35">
        <v>0.65</v>
      </c>
    </row>
  </sheetData>
  <mergeCells count="22">
    <mergeCell ref="A1:I3"/>
    <mergeCell ref="A5:I5"/>
    <mergeCell ref="A11:I11"/>
    <mergeCell ref="A17:I17"/>
    <mergeCell ref="A25:I25"/>
    <mergeCell ref="G12:G16"/>
    <mergeCell ref="D12:D16"/>
    <mergeCell ref="G18:G24"/>
    <mergeCell ref="G6:G10"/>
    <mergeCell ref="D6:D10"/>
    <mergeCell ref="A6:C10"/>
    <mergeCell ref="A4:C4"/>
    <mergeCell ref="D4:F4"/>
    <mergeCell ref="G4:I4"/>
    <mergeCell ref="A12:A16"/>
    <mergeCell ref="A18:A22"/>
    <mergeCell ref="H34:I34"/>
    <mergeCell ref="H35:I35"/>
    <mergeCell ref="A26:A29"/>
    <mergeCell ref="D26:D29"/>
    <mergeCell ref="D18:D20"/>
    <mergeCell ref="G26:I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Alukabond columns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 Abramia</dc:creator>
  <cp:lastModifiedBy>Zaza Abramia</cp:lastModifiedBy>
  <dcterms:created xsi:type="dcterms:W3CDTF">2021-09-16T12:46:34Z</dcterms:created>
  <dcterms:modified xsi:type="dcterms:W3CDTF">2022-02-01T09:23:45Z</dcterms:modified>
</cp:coreProperties>
</file>